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zz574\Desktop\Bando\TV\PTZ\"/>
    </mc:Choice>
  </mc:AlternateContent>
  <bookViews>
    <workbookView xWindow="0" yWindow="0" windowWidth="28800" windowHeight="12300"/>
  </bookViews>
  <sheets>
    <sheet name="ComputoMetr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G16" i="1"/>
  <c r="H16" i="1"/>
  <c r="E15" i="1"/>
  <c r="G15" i="1"/>
  <c r="H15" i="1"/>
  <c r="H21" i="1" l="1"/>
  <c r="G21" i="1"/>
  <c r="G20" i="1"/>
  <c r="H20" i="1" s="1"/>
  <c r="H19" i="1"/>
  <c r="G19" i="1"/>
  <c r="G18" i="1"/>
  <c r="H18" i="1" s="1"/>
  <c r="H17" i="1"/>
  <c r="G17" i="1"/>
  <c r="G14" i="1"/>
  <c r="H14" i="1" s="1"/>
  <c r="H13" i="1"/>
  <c r="G13" i="1"/>
  <c r="G12" i="1"/>
  <c r="H12" i="1" s="1"/>
  <c r="H11" i="1"/>
  <c r="G11" i="1"/>
  <c r="G10" i="1"/>
  <c r="H10" i="1" s="1"/>
  <c r="H9" i="1"/>
  <c r="G9" i="1"/>
  <c r="E21" i="1"/>
  <c r="E20" i="1"/>
  <c r="E19" i="1"/>
  <c r="E18" i="1"/>
  <c r="E17" i="1"/>
  <c r="E14" i="1"/>
  <c r="E13" i="1"/>
  <c r="E12" i="1"/>
  <c r="E11" i="1"/>
  <c r="E10" i="1"/>
  <c r="E9" i="1"/>
  <c r="H28" i="1" l="1"/>
  <c r="H27" i="1"/>
  <c r="E30" i="1" l="1"/>
  <c r="H23" i="1"/>
  <c r="E23" i="1" s="1"/>
  <c r="G8" i="1"/>
  <c r="H8" i="1" s="1"/>
  <c r="E8" i="1"/>
  <c r="E25" i="1" l="1"/>
  <c r="E33" i="1" s="1"/>
  <c r="H25" i="1"/>
  <c r="G25" i="1"/>
  <c r="H30" i="1"/>
  <c r="H33" i="1" l="1"/>
</calcChain>
</file>

<file path=xl/sharedStrings.xml><?xml version="1.0" encoding="utf-8"?>
<sst xmlns="http://schemas.openxmlformats.org/spreadsheetml/2006/main" count="29" uniqueCount="29">
  <si>
    <t>DESCRIZIONE</t>
  </si>
  <si>
    <t>Quantità</t>
  </si>
  <si>
    <t>Valore Unitario beni/servizi</t>
  </si>
  <si>
    <t>Totale valore beni/servizi</t>
  </si>
  <si>
    <t>Canone Locazione-servizi unitario/mese</t>
  </si>
  <si>
    <t>Totale Canone locazione- servizi/Mese</t>
  </si>
  <si>
    <t>Totale valorizzazione progetto (48mesi)</t>
  </si>
  <si>
    <t>Manutenzione ordinaria apparati</t>
  </si>
  <si>
    <t>Totale Canone Locazione apparati e manutenzione ordinaria</t>
  </si>
  <si>
    <t>Costi di trasporto</t>
  </si>
  <si>
    <t>Costi di installazione</t>
  </si>
  <si>
    <t xml:space="preserve">Totale Servizi </t>
  </si>
  <si>
    <t>Televisore Samsung 49' codice modello HG49EJ690UBXEN</t>
  </si>
  <si>
    <t>Televisore Samsung 55' codice modello HG55EJ690UBXEN</t>
  </si>
  <si>
    <t>Staffa supporto girevole per TV 55'</t>
  </si>
  <si>
    <t>Apparati Chromecast 3rd gen</t>
  </si>
  <si>
    <t>Staffa supporto girevole per TV 49'</t>
  </si>
  <si>
    <t>Computo Metrico: richiesta offerte per noleggio operativo televisori Hotel Pitrizza</t>
  </si>
  <si>
    <t>Hotel Pitrizza</t>
  </si>
  <si>
    <t>Totale generale valorizzazione progetto noleggio operativo Televisori Pitrizza</t>
  </si>
  <si>
    <t>Televisore Samsung 24' codice modello HG24EE690AB</t>
  </si>
  <si>
    <t>Televisore Samsung 32' codice modello HG32EF690DB</t>
  </si>
  <si>
    <t>Televisore Samsung 43' codice modello HG43EJ690UBXEN</t>
  </si>
  <si>
    <t>Televisore Samsung 65' codice modello HG65EJ690UBXEN</t>
  </si>
  <si>
    <t>Staffa supporto girevole per TV 24'</t>
  </si>
  <si>
    <t>Staffa supporto girevole per TV 43'</t>
  </si>
  <si>
    <t>Staffa supporto girevole per TV 65'</t>
  </si>
  <si>
    <t>Staffa supporto fissa per TV 24'</t>
  </si>
  <si>
    <t>Staffa supporto fissa per TV 32'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</si>
</sst>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/>
      <right style="dashDot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0" fillId="2" borderId="10" xfId="1" applyFon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2" fillId="2" borderId="1" xfId="0" applyFont="1" applyFill="1" applyBorder="1" applyAlignment="1" applyProtection="1">
      <alignment horizontal="left" vertical="center" inden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6" xfId="0" applyBorder="1" applyProtection="1"/>
    <xf numFmtId="0" fontId="0" fillId="0" borderId="13" xfId="0" applyBorder="1" applyProtection="1"/>
    <xf numFmtId="0" fontId="4" fillId="0" borderId="8" xfId="0" applyFont="1" applyBorder="1" applyAlignment="1" applyProtection="1">
      <alignment horizontal="left" indent="2"/>
    </xf>
    <xf numFmtId="0" fontId="0" fillId="0" borderId="12" xfId="0" applyBorder="1" applyProtection="1"/>
    <xf numFmtId="0" fontId="0" fillId="0" borderId="8" xfId="0" applyBorder="1" applyAlignment="1" applyProtection="1">
      <alignment horizontal="left" indent="3"/>
    </xf>
    <xf numFmtId="164" fontId="0" fillId="0" borderId="11" xfId="0" applyNumberFormat="1" applyBorder="1" applyProtection="1"/>
    <xf numFmtId="164" fontId="0" fillId="0" borderId="13" xfId="0" applyNumberFormat="1" applyBorder="1" applyProtection="1"/>
    <xf numFmtId="164" fontId="2" fillId="0" borderId="13" xfId="0" applyNumberFormat="1" applyFont="1" applyBorder="1" applyProtection="1"/>
    <xf numFmtId="164" fontId="0" fillId="0" borderId="10" xfId="1" applyFont="1" applyBorder="1" applyProtection="1"/>
    <xf numFmtId="164" fontId="0" fillId="0" borderId="15" xfId="0" applyNumberFormat="1" applyBorder="1" applyProtection="1"/>
    <xf numFmtId="164" fontId="0" fillId="0" borderId="12" xfId="1" applyFont="1" applyBorder="1" applyProtection="1"/>
    <xf numFmtId="0" fontId="2" fillId="0" borderId="8" xfId="0" applyFont="1" applyBorder="1" applyAlignment="1" applyProtection="1">
      <alignment horizontal="left" indent="1"/>
    </xf>
    <xf numFmtId="164" fontId="2" fillId="0" borderId="11" xfId="0" applyNumberFormat="1" applyFont="1" applyBorder="1" applyProtection="1"/>
    <xf numFmtId="0" fontId="0" fillId="0" borderId="14" xfId="0" applyBorder="1" applyProtection="1"/>
    <xf numFmtId="0" fontId="0" fillId="0" borderId="18" xfId="0" applyBorder="1" applyProtection="1"/>
    <xf numFmtId="0" fontId="0" fillId="0" borderId="8" xfId="0" applyBorder="1" applyAlignment="1" applyProtection="1">
      <alignment horizontal="left" indent="2"/>
    </xf>
    <xf numFmtId="164" fontId="2" fillId="0" borderId="19" xfId="0" applyNumberFormat="1" applyFont="1" applyBorder="1" applyProtection="1"/>
    <xf numFmtId="0" fontId="0" fillId="0" borderId="17" xfId="0" applyBorder="1" applyProtection="1"/>
    <xf numFmtId="0" fontId="2" fillId="3" borderId="1" xfId="0" applyFont="1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164" fontId="2" fillId="3" borderId="5" xfId="0" applyNumberFormat="1" applyFont="1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164" fontId="2" fillId="3" borderId="3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B16" sqref="B16"/>
    </sheetView>
  </sheetViews>
  <sheetFormatPr defaultRowHeight="15" x14ac:dyDescent="0.25"/>
  <cols>
    <col min="1" max="1" width="5.7109375" style="5" customWidth="1"/>
    <col min="2" max="2" width="77" style="5" customWidth="1"/>
    <col min="3" max="8" width="22.7109375" style="5" customWidth="1"/>
    <col min="9" max="9" width="5.7109375" style="5" customWidth="1"/>
    <col min="10" max="16384" width="9.140625" style="5"/>
  </cols>
  <sheetData>
    <row r="1" spans="2:8" ht="15.75" thickBot="1" x14ac:dyDescent="0.3"/>
    <row r="2" spans="2:8" ht="48" customHeight="1" thickBot="1" x14ac:dyDescent="0.3">
      <c r="B2" s="43" t="s">
        <v>17</v>
      </c>
      <c r="C2" s="44"/>
      <c r="D2" s="44"/>
      <c r="E2" s="44"/>
      <c r="F2" s="44"/>
      <c r="G2" s="44"/>
      <c r="H2" s="45"/>
    </row>
    <row r="3" spans="2:8" ht="27" thickBot="1" x14ac:dyDescent="0.45">
      <c r="B3" s="6"/>
    </row>
    <row r="4" spans="2:8" ht="30.75" thickBot="1" x14ac:dyDescent="0.3"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12" t="s">
        <v>5</v>
      </c>
      <c r="H4" s="12" t="s">
        <v>6</v>
      </c>
    </row>
    <row r="5" spans="2:8" x14ac:dyDescent="0.25">
      <c r="B5" s="13"/>
      <c r="C5" s="14"/>
      <c r="D5" s="15"/>
      <c r="E5" s="16"/>
      <c r="F5" s="17"/>
      <c r="G5" s="18"/>
      <c r="H5" s="18"/>
    </row>
    <row r="6" spans="2:8" ht="18.75" x14ac:dyDescent="0.3">
      <c r="B6" s="19" t="s">
        <v>18</v>
      </c>
      <c r="C6" s="14"/>
      <c r="D6" s="15"/>
      <c r="E6" s="16"/>
      <c r="F6" s="20"/>
      <c r="G6" s="18"/>
      <c r="H6" s="18"/>
    </row>
    <row r="7" spans="2:8" x14ac:dyDescent="0.25">
      <c r="B7" s="13"/>
      <c r="C7" s="14"/>
      <c r="D7" s="15"/>
      <c r="E7" s="16"/>
      <c r="F7" s="20"/>
      <c r="G7" s="18"/>
      <c r="H7" s="18"/>
    </row>
    <row r="8" spans="2:8" x14ac:dyDescent="0.25">
      <c r="B8" s="21" t="s">
        <v>20</v>
      </c>
      <c r="C8" s="14">
        <v>2</v>
      </c>
      <c r="D8" s="1"/>
      <c r="E8" s="22">
        <f t="shared" ref="E8:E21" si="0">+$C8*D8</f>
        <v>0</v>
      </c>
      <c r="F8" s="1"/>
      <c r="G8" s="23">
        <f t="shared" ref="G8" si="1">+$C8*F8</f>
        <v>0</v>
      </c>
      <c r="H8" s="24">
        <f t="shared" ref="H8" si="2">+G8*48</f>
        <v>0</v>
      </c>
    </row>
    <row r="9" spans="2:8" x14ac:dyDescent="0.25">
      <c r="B9" s="21" t="s">
        <v>21</v>
      </c>
      <c r="C9" s="14">
        <v>1</v>
      </c>
      <c r="D9" s="1"/>
      <c r="E9" s="22">
        <f t="shared" si="0"/>
        <v>0</v>
      </c>
      <c r="F9" s="1"/>
      <c r="G9" s="23">
        <f t="shared" ref="G9:G21" si="3">+$C9*F9</f>
        <v>0</v>
      </c>
      <c r="H9" s="24">
        <f t="shared" ref="H9:H21" si="4">+G9*48</f>
        <v>0</v>
      </c>
    </row>
    <row r="10" spans="2:8" x14ac:dyDescent="0.25">
      <c r="B10" s="21" t="s">
        <v>22</v>
      </c>
      <c r="C10" s="14">
        <v>4</v>
      </c>
      <c r="D10" s="1"/>
      <c r="E10" s="22">
        <f t="shared" si="0"/>
        <v>0</v>
      </c>
      <c r="F10" s="1"/>
      <c r="G10" s="23">
        <f t="shared" si="3"/>
        <v>0</v>
      </c>
      <c r="H10" s="24">
        <f t="shared" si="4"/>
        <v>0</v>
      </c>
    </row>
    <row r="11" spans="2:8" x14ac:dyDescent="0.25">
      <c r="B11" s="21" t="s">
        <v>12</v>
      </c>
      <c r="C11" s="14">
        <v>14</v>
      </c>
      <c r="D11" s="1"/>
      <c r="E11" s="22">
        <f t="shared" si="0"/>
        <v>0</v>
      </c>
      <c r="F11" s="1"/>
      <c r="G11" s="23">
        <f t="shared" si="3"/>
        <v>0</v>
      </c>
      <c r="H11" s="24">
        <f t="shared" si="4"/>
        <v>0</v>
      </c>
    </row>
    <row r="12" spans="2:8" x14ac:dyDescent="0.25">
      <c r="B12" s="21" t="s">
        <v>13</v>
      </c>
      <c r="C12" s="14">
        <v>88</v>
      </c>
      <c r="D12" s="1"/>
      <c r="E12" s="22">
        <f t="shared" si="0"/>
        <v>0</v>
      </c>
      <c r="F12" s="1"/>
      <c r="G12" s="23">
        <f t="shared" si="3"/>
        <v>0</v>
      </c>
      <c r="H12" s="24">
        <f t="shared" si="4"/>
        <v>0</v>
      </c>
    </row>
    <row r="13" spans="2:8" x14ac:dyDescent="0.25">
      <c r="B13" s="21" t="s">
        <v>23</v>
      </c>
      <c r="C13" s="14">
        <v>2</v>
      </c>
      <c r="D13" s="1"/>
      <c r="E13" s="22">
        <f t="shared" si="0"/>
        <v>0</v>
      </c>
      <c r="F13" s="1"/>
      <c r="G13" s="23">
        <f t="shared" si="3"/>
        <v>0</v>
      </c>
      <c r="H13" s="24">
        <f t="shared" si="4"/>
        <v>0</v>
      </c>
    </row>
    <row r="14" spans="2:8" x14ac:dyDescent="0.25">
      <c r="B14" s="21" t="s">
        <v>24</v>
      </c>
      <c r="C14" s="14">
        <v>1</v>
      </c>
      <c r="D14" s="1"/>
      <c r="E14" s="22">
        <f t="shared" si="0"/>
        <v>0</v>
      </c>
      <c r="F14" s="1"/>
      <c r="G14" s="23">
        <f t="shared" si="3"/>
        <v>0</v>
      </c>
      <c r="H14" s="24">
        <f t="shared" si="4"/>
        <v>0</v>
      </c>
    </row>
    <row r="15" spans="2:8" x14ac:dyDescent="0.25">
      <c r="B15" s="21" t="s">
        <v>27</v>
      </c>
      <c r="C15" s="14">
        <v>1</v>
      </c>
      <c r="D15" s="1"/>
      <c r="E15" s="22">
        <f t="shared" si="0"/>
        <v>0</v>
      </c>
      <c r="F15" s="1"/>
      <c r="G15" s="23">
        <f t="shared" si="3"/>
        <v>0</v>
      </c>
      <c r="H15" s="24">
        <f t="shared" si="4"/>
        <v>0</v>
      </c>
    </row>
    <row r="16" spans="2:8" x14ac:dyDescent="0.25">
      <c r="B16" s="21" t="s">
        <v>28</v>
      </c>
      <c r="C16" s="14">
        <v>1</v>
      </c>
      <c r="D16" s="1"/>
      <c r="E16" s="22">
        <f t="shared" si="0"/>
        <v>0</v>
      </c>
      <c r="F16" s="1"/>
      <c r="G16" s="23">
        <f t="shared" si="3"/>
        <v>0</v>
      </c>
      <c r="H16" s="24">
        <f t="shared" si="4"/>
        <v>0</v>
      </c>
    </row>
    <row r="17" spans="2:8" x14ac:dyDescent="0.25">
      <c r="B17" s="21" t="s">
        <v>25</v>
      </c>
      <c r="C17" s="14">
        <v>4</v>
      </c>
      <c r="D17" s="1"/>
      <c r="E17" s="22">
        <f t="shared" si="0"/>
        <v>0</v>
      </c>
      <c r="F17" s="1"/>
      <c r="G17" s="23">
        <f t="shared" si="3"/>
        <v>0</v>
      </c>
      <c r="H17" s="24">
        <f t="shared" si="4"/>
        <v>0</v>
      </c>
    </row>
    <row r="18" spans="2:8" x14ac:dyDescent="0.25">
      <c r="B18" s="21" t="s">
        <v>16</v>
      </c>
      <c r="C18" s="14">
        <v>14</v>
      </c>
      <c r="D18" s="1"/>
      <c r="E18" s="22">
        <f t="shared" si="0"/>
        <v>0</v>
      </c>
      <c r="F18" s="1"/>
      <c r="G18" s="23">
        <f t="shared" si="3"/>
        <v>0</v>
      </c>
      <c r="H18" s="24">
        <f t="shared" si="4"/>
        <v>0</v>
      </c>
    </row>
    <row r="19" spans="2:8" x14ac:dyDescent="0.25">
      <c r="B19" s="21" t="s">
        <v>14</v>
      </c>
      <c r="C19" s="14">
        <v>88</v>
      </c>
      <c r="D19" s="1"/>
      <c r="E19" s="22">
        <f t="shared" si="0"/>
        <v>0</v>
      </c>
      <c r="F19" s="1"/>
      <c r="G19" s="23">
        <f t="shared" si="3"/>
        <v>0</v>
      </c>
      <c r="H19" s="24">
        <f t="shared" si="4"/>
        <v>0</v>
      </c>
    </row>
    <row r="20" spans="2:8" x14ac:dyDescent="0.25">
      <c r="B20" s="21" t="s">
        <v>26</v>
      </c>
      <c r="C20" s="14">
        <v>2</v>
      </c>
      <c r="D20" s="1"/>
      <c r="E20" s="22">
        <f t="shared" si="0"/>
        <v>0</v>
      </c>
      <c r="F20" s="1"/>
      <c r="G20" s="23">
        <f t="shared" si="3"/>
        <v>0</v>
      </c>
      <c r="H20" s="24">
        <f t="shared" si="4"/>
        <v>0</v>
      </c>
    </row>
    <row r="21" spans="2:8" x14ac:dyDescent="0.25">
      <c r="B21" s="21" t="s">
        <v>15</v>
      </c>
      <c r="C21" s="14">
        <v>111</v>
      </c>
      <c r="D21" s="1"/>
      <c r="E21" s="22">
        <f t="shared" si="0"/>
        <v>0</v>
      </c>
      <c r="F21" s="1"/>
      <c r="G21" s="23">
        <f t="shared" si="3"/>
        <v>0</v>
      </c>
      <c r="H21" s="24">
        <f t="shared" si="4"/>
        <v>0</v>
      </c>
    </row>
    <row r="22" spans="2:8" x14ac:dyDescent="0.25">
      <c r="B22" s="21"/>
      <c r="C22" s="14"/>
      <c r="D22" s="25"/>
      <c r="E22" s="22"/>
      <c r="F22" s="26"/>
      <c r="G22" s="18"/>
      <c r="H22" s="23"/>
    </row>
    <row r="23" spans="2:8" x14ac:dyDescent="0.25">
      <c r="B23" s="21" t="s">
        <v>7</v>
      </c>
      <c r="C23" s="14"/>
      <c r="D23" s="25"/>
      <c r="E23" s="22">
        <f>+H23</f>
        <v>0</v>
      </c>
      <c r="F23" s="27"/>
      <c r="G23" s="2"/>
      <c r="H23" s="24">
        <f>+G23*48</f>
        <v>0</v>
      </c>
    </row>
    <row r="24" spans="2:8" x14ac:dyDescent="0.25">
      <c r="B24" s="13"/>
      <c r="C24" s="14"/>
      <c r="D24" s="15"/>
      <c r="E24" s="16"/>
      <c r="F24" s="20"/>
      <c r="G24" s="18"/>
      <c r="H24" s="18"/>
    </row>
    <row r="25" spans="2:8" x14ac:dyDescent="0.25">
      <c r="B25" s="28" t="s">
        <v>8</v>
      </c>
      <c r="C25" s="14"/>
      <c r="D25" s="15"/>
      <c r="E25" s="29">
        <f>+SUM(E8:E24)</f>
        <v>0</v>
      </c>
      <c r="F25" s="20"/>
      <c r="G25" s="24">
        <f>+SUM(G8:G24)</f>
        <v>0</v>
      </c>
      <c r="H25" s="24">
        <f>+SUM(H8:H24)</f>
        <v>0</v>
      </c>
    </row>
    <row r="26" spans="2:8" x14ac:dyDescent="0.25">
      <c r="B26" s="13"/>
      <c r="C26" s="14"/>
      <c r="D26" s="30"/>
      <c r="E26" s="16"/>
      <c r="F26" s="20"/>
      <c r="G26" s="31"/>
      <c r="H26" s="18"/>
    </row>
    <row r="27" spans="2:8" x14ac:dyDescent="0.25">
      <c r="B27" s="32" t="s">
        <v>9</v>
      </c>
      <c r="C27" s="14"/>
      <c r="D27" s="30"/>
      <c r="E27" s="3"/>
      <c r="F27" s="25"/>
      <c r="G27" s="4"/>
      <c r="H27" s="24">
        <f>+G27</f>
        <v>0</v>
      </c>
    </row>
    <row r="28" spans="2:8" x14ac:dyDescent="0.25">
      <c r="B28" s="32" t="s">
        <v>10</v>
      </c>
      <c r="C28" s="14"/>
      <c r="D28" s="30"/>
      <c r="E28" s="3"/>
      <c r="F28" s="25"/>
      <c r="G28" s="4"/>
      <c r="H28" s="24">
        <f t="shared" ref="H28" si="5">+G28</f>
        <v>0</v>
      </c>
    </row>
    <row r="29" spans="2:8" x14ac:dyDescent="0.25">
      <c r="B29" s="13"/>
      <c r="C29" s="14"/>
      <c r="D29" s="15"/>
      <c r="E29" s="16"/>
      <c r="F29" s="20"/>
      <c r="G29" s="31"/>
      <c r="H29" s="18"/>
    </row>
    <row r="30" spans="2:8" x14ac:dyDescent="0.25">
      <c r="B30" s="28" t="s">
        <v>11</v>
      </c>
      <c r="C30" s="14"/>
      <c r="D30" s="15"/>
      <c r="E30" s="29">
        <f>+SUM(E27:E28)</f>
        <v>0</v>
      </c>
      <c r="F30" s="20"/>
      <c r="G30" s="18"/>
      <c r="H30" s="24">
        <f>+SUM(H27:H28)</f>
        <v>0</v>
      </c>
    </row>
    <row r="31" spans="2:8" x14ac:dyDescent="0.25">
      <c r="B31" s="13"/>
      <c r="C31" s="14"/>
      <c r="D31" s="15"/>
      <c r="E31" s="16"/>
      <c r="F31" s="20"/>
      <c r="G31" s="18"/>
      <c r="H31" s="18"/>
    </row>
    <row r="32" spans="2:8" ht="15.75" thickBot="1" x14ac:dyDescent="0.3">
      <c r="B32" s="28"/>
      <c r="C32" s="14"/>
      <c r="D32" s="15"/>
      <c r="E32" s="33"/>
      <c r="F32" s="34"/>
      <c r="G32" s="18"/>
      <c r="H32" s="18"/>
    </row>
    <row r="33" spans="2:8" s="42" customFormat="1" ht="31.15" customHeight="1" thickBot="1" x14ac:dyDescent="0.3">
      <c r="B33" s="35" t="s">
        <v>19</v>
      </c>
      <c r="C33" s="36"/>
      <c r="D33" s="37"/>
      <c r="E33" s="38">
        <f>+E30+E25</f>
        <v>0</v>
      </c>
      <c r="F33" s="39"/>
      <c r="G33" s="40"/>
      <c r="H33" s="41">
        <f>+SUM(H30,H25)</f>
        <v>0</v>
      </c>
    </row>
  </sheetData>
  <sheetProtection algorithmName="SHA-512" hashValue="v0NFgC98sB2WsRSbaaDgA1ARc3tAU2lzmBfiBztpFLcMrhIX1ypke0rY4oLX/3QljjvohWkAWSMdCUm8BR1OGQ==" saltValue="PkkRycZQSWdRFRtafKGXpQ==" spinCount="100000" sheet="1" objects="1" scenarios="1"/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ComputoMetrico</vt:lpstr>
    </vt:vector>
  </TitlesOfParts>
  <Company>Marriott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Lazzari, Paolo</dc:creator>
  <cp:lastModifiedBy>Lazzari, Paolo</cp:lastModifiedBy>
  <dcterms:created xsi:type="dcterms:W3CDTF">2020-01-07T10:22:03Z</dcterms:created>
  <dcterms:modified xsi:type="dcterms:W3CDTF">2020-01-22T16:05:17Z</dcterms:modified>
</cp:coreProperties>
</file>